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840" yWindow="708" windowWidth="20736" windowHeight="11160" tabRatio="579" activeTab="1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пла'!#REF!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плата'!$A$1:$L$21</definedName>
    <definedName name="_xlnm.Print_Area" localSheetId="1">'среднесписочная численность'!$A$1:$L$21</definedName>
    <definedName name="_xlnm.Print_Area" localSheetId="0">'фонд начисленной заработной пла'!$A$1:$L$21</definedName>
  </definedNames>
  <calcPr calcId="145621"/>
</workbook>
</file>

<file path=xl/calcChain.xml><?xml version="1.0" encoding="utf-8"?>
<calcChain xmlns="http://schemas.openxmlformats.org/spreadsheetml/2006/main">
  <c r="E8" i="3" l="1"/>
  <c r="A8" i="3" l="1"/>
  <c r="A12" i="2"/>
  <c r="A11" i="2"/>
  <c r="A8" i="2"/>
  <c r="K8" i="3" l="1"/>
  <c r="I8" i="3"/>
  <c r="G8" i="3"/>
  <c r="C8" i="3"/>
  <c r="B8" i="3"/>
  <c r="D8" i="3" l="1"/>
  <c r="L8" i="3"/>
  <c r="J8" i="3"/>
  <c r="H8" i="3"/>
  <c r="F8" i="3"/>
  <c r="L8" i="2"/>
  <c r="J8" i="2"/>
  <c r="H8" i="2"/>
  <c r="F8" i="2"/>
  <c r="D8" i="2"/>
  <c r="L8" i="1"/>
  <c r="J8" i="1"/>
  <c r="H8" i="1"/>
  <c r="F8" i="1"/>
  <c r="D8" i="1"/>
</calcChain>
</file>

<file path=xl/sharedStrings.xml><?xml version="1.0" encoding="utf-8"?>
<sst xmlns="http://schemas.openxmlformats.org/spreadsheetml/2006/main" count="75" uniqueCount="23">
  <si>
    <t>Показатели</t>
  </si>
  <si>
    <t xml:space="preserve">Темп роста (снижения), % </t>
  </si>
  <si>
    <t>Фонд начисленной заработной платы,тыс.руб.</t>
  </si>
  <si>
    <t>(наименование)</t>
  </si>
  <si>
    <t>Среднесписочная численность, чел.</t>
  </si>
  <si>
    <t>Среднемесячная заработная плата, руб.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</si>
  <si>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</si>
  <si>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t>Базовый вариант</t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</si>
  <si>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</si>
  <si>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</si>
  <si>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2021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</si>
  <si>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2022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</si>
  <si>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</si>
  <si>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2023-2025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</si>
  <si>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МО "Старобелицкий сельсовет"</t>
  </si>
  <si>
    <t xml:space="preserve"> </t>
  </si>
  <si>
    <t>Глава Старобелицкого сельсовета</t>
  </si>
  <si>
    <t>В.М. Высоцкий</t>
  </si>
  <si>
    <t xml:space="preserve"> на 2023-2025 годы</t>
  </si>
  <si>
    <t>на 2023-2025 годы</t>
  </si>
  <si>
    <t>Прогноз среднесписочной численности работников организаций (без внешних совместителей) по Старобелицкому сельсовету Конышевского района Курской области</t>
  </si>
  <si>
    <t>Прогноз фонда начисленной заработной платы работников организаций по Старобелицкому сельсовету Конышевского района Курской области</t>
  </si>
  <si>
    <t>Прогноз среднемесячной начисленной зарарботной платы работников по Старобелицкому сельсовету Конышевского района Курской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</si>
</sst>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6" fillId="0" borderId="0" xfId="0" applyFont="1"/>
    <xf numFmtId="165" fontId="8" fillId="2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/>
    <xf numFmtId="0" fontId="9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2"/>
  <sheetViews>
    <sheetView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" sqref="A2:K2"/>
    </sheetView>
  </sheetViews>
  <sheetFormatPr defaultColWidth="9.109375" defaultRowHeight="13.8" x14ac:dyDescent="0.25"/>
  <cols>
    <col min="1" max="1" width="40" style="3" customWidth="1"/>
    <col min="2" max="2" width="11.5546875" style="3" customWidth="1"/>
    <col min="3" max="3" width="11.88671875" style="3" customWidth="1"/>
    <col min="4" max="4" width="8" style="3" customWidth="1"/>
    <col min="5" max="5" width="12" style="3" customWidth="1"/>
    <col min="6" max="6" width="7.6640625" style="3" customWidth="1"/>
    <col min="7" max="7" width="11" style="3" customWidth="1"/>
    <col min="8" max="8" width="8" style="3" customWidth="1"/>
    <col min="9" max="9" width="12.44140625" style="3" customWidth="1"/>
    <col min="10" max="10" width="8.44140625" style="3" customWidth="1"/>
    <col min="11" max="11" width="12.33203125" style="3" customWidth="1"/>
    <col min="12" max="12" width="9.33203125" style="3" customWidth="1"/>
    <col min="13" max="16384" width="9.109375" style="3"/>
  </cols>
  <sheetData>
    <row r="1" spans="1:14" x14ac:dyDescent="0.25">
      <c r="K1" s="16" t="s">
        <v>7</v>
      </c>
      <c r="L1" s="16"/>
    </row>
    <row r="2" spans="1:14" ht="14.25" customHeight="1" x14ac:dyDescent="0.3">
      <c r="A2" s="18" t="s">
        <v>21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4" ht="14.25" customHeight="1" x14ac:dyDescent="0.3">
      <c r="A3" s="18" t="s">
        <v>18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4" ht="13.5" customHeight="1" x14ac:dyDescent="0.3">
      <c r="A4" s="13"/>
      <c r="B4" s="13"/>
      <c r="C4" s="19" t="s">
        <v>3</v>
      </c>
      <c r="D4" s="19"/>
      <c r="E4" s="13"/>
      <c r="F4" s="13"/>
      <c r="G4" s="13"/>
      <c r="H4" s="13"/>
      <c r="I4" s="13"/>
      <c r="J4" s="13"/>
      <c r="K4" s="13"/>
      <c r="L4" s="1"/>
      <c r="M4" s="1"/>
      <c r="N4" s="1"/>
    </row>
    <row r="5" spans="1:14" ht="8.25" customHeight="1" x14ac:dyDescent="0.25"/>
    <row r="6" spans="1:14" ht="26.25" customHeight="1" x14ac:dyDescent="0.25">
      <c r="A6" s="22" t="s">
        <v>0</v>
      </c>
      <c r="B6" s="15" t="s">
        <v>8</v>
      </c>
      <c r="C6" s="23" t="s">
        <v>10</v>
      </c>
      <c r="D6" s="24"/>
      <c r="E6" s="20" t="s">
        <v>11</v>
      </c>
      <c r="F6" s="21"/>
      <c r="G6" s="20" t="s">
        <v>6</v>
      </c>
      <c r="H6" s="21"/>
      <c r="I6" s="20" t="s">
        <v>9</v>
      </c>
      <c r="J6" s="21"/>
      <c r="K6" s="20" t="s">
        <v>12</v>
      </c>
      <c r="L6" s="21"/>
    </row>
    <row r="7" spans="1:14" ht="40.799999999999997" x14ac:dyDescent="0.25">
      <c r="A7" s="22"/>
      <c r="B7" s="7" t="s">
        <v>2</v>
      </c>
      <c r="C7" s="5" t="s">
        <v>2</v>
      </c>
      <c r="D7" s="5" t="s">
        <v>1</v>
      </c>
      <c r="E7" s="5" t="s">
        <v>2</v>
      </c>
      <c r="F7" s="5" t="s">
        <v>1</v>
      </c>
      <c r="G7" s="5" t="s">
        <v>2</v>
      </c>
      <c r="H7" s="5" t="s">
        <v>1</v>
      </c>
      <c r="I7" s="5" t="s">
        <v>2</v>
      </c>
      <c r="J7" s="5" t="s">
        <v>1</v>
      </c>
      <c r="K7" s="5" t="s">
        <v>2</v>
      </c>
      <c r="L7" s="5" t="s">
        <v>1</v>
      </c>
    </row>
    <row r="8" spans="1:14" s="9" customFormat="1" ht="17.25" customHeight="1" x14ac:dyDescent="0.25">
      <c r="A8" s="12" t="s">
        <v>14</v>
      </c>
      <c r="B8" s="10">
        <v>9450</v>
      </c>
      <c r="C8" s="10">
        <v>11780.7</v>
      </c>
      <c r="D8" s="11">
        <f t="shared" ref="D8" si="0">ROUND(C8/B8*100,1)</f>
        <v>124.7</v>
      </c>
      <c r="E8" s="10">
        <v>12990</v>
      </c>
      <c r="F8" s="11">
        <f t="shared" ref="F8" si="1">ROUND(E8/C8*100,1)</f>
        <v>110.3</v>
      </c>
      <c r="G8" s="10">
        <v>13990</v>
      </c>
      <c r="H8" s="11">
        <f t="shared" ref="H8" si="2">ROUND(G8/E8*100,1)</f>
        <v>107.7</v>
      </c>
      <c r="I8" s="10">
        <v>15930</v>
      </c>
      <c r="J8" s="11">
        <f t="shared" ref="J8" si="3">ROUND(I8/G8*100,1)</f>
        <v>113.9</v>
      </c>
      <c r="K8" s="10">
        <v>17914</v>
      </c>
      <c r="L8" s="11">
        <f t="shared" ref="L8" si="4">ROUND(K8/I8*100,1)</f>
        <v>112.5</v>
      </c>
    </row>
    <row r="9" spans="1:14" s="9" customFormat="1" ht="15.75" customHeight="1" x14ac:dyDescent="0.25">
      <c r="A9" s="12"/>
      <c r="B9" s="10"/>
      <c r="C9" s="10"/>
      <c r="D9" s="11"/>
      <c r="E9" s="10"/>
      <c r="F9" s="11"/>
      <c r="G9" s="10"/>
      <c r="H9" s="11"/>
      <c r="I9" s="10"/>
      <c r="J9" s="11"/>
      <c r="K9" s="10"/>
      <c r="L9" s="11"/>
    </row>
    <row r="10" spans="1:14" s="9" customFormat="1" ht="15" customHeight="1" x14ac:dyDescent="0.25">
      <c r="A10" s="12"/>
      <c r="B10" s="10"/>
      <c r="C10" s="10" t="s">
        <v>15</v>
      </c>
      <c r="D10" s="11"/>
      <c r="E10" s="10"/>
      <c r="F10" s="11"/>
      <c r="G10" s="10"/>
      <c r="H10" s="11"/>
      <c r="I10" s="10"/>
      <c r="J10" s="11"/>
      <c r="K10" s="10"/>
      <c r="L10" s="11"/>
    </row>
    <row r="11" spans="1:14" s="9" customFormat="1" ht="16.5" customHeight="1" x14ac:dyDescent="0.25">
      <c r="A11" s="12" t="s">
        <v>16</v>
      </c>
      <c r="B11" s="10"/>
      <c r="C11" s="10" t="s">
        <v>17</v>
      </c>
      <c r="D11" s="11"/>
      <c r="E11" s="10"/>
      <c r="F11" s="11"/>
      <c r="G11" s="10"/>
      <c r="H11" s="11"/>
      <c r="I11" s="10"/>
      <c r="J11" s="11"/>
      <c r="K11" s="10"/>
      <c r="L11" s="11"/>
    </row>
    <row r="12" spans="1:14" s="9" customFormat="1" ht="17.25" customHeight="1" x14ac:dyDescent="0.25">
      <c r="A12" s="12"/>
      <c r="B12" s="10"/>
      <c r="C12" s="10"/>
      <c r="D12" s="11"/>
      <c r="E12" s="10"/>
      <c r="F12" s="11"/>
      <c r="G12" s="10"/>
      <c r="H12" s="11"/>
      <c r="I12" s="10"/>
      <c r="J12" s="11"/>
      <c r="K12" s="10"/>
      <c r="L12" s="11"/>
    </row>
    <row r="13" spans="1:14" s="9" customFormat="1" ht="12.75" customHeight="1" x14ac:dyDescent="0.25">
      <c r="A13" s="12"/>
      <c r="B13" s="10"/>
      <c r="C13" s="10"/>
      <c r="D13" s="11"/>
      <c r="E13" s="10"/>
      <c r="F13" s="11"/>
      <c r="G13" s="10"/>
      <c r="H13" s="11"/>
      <c r="I13" s="10"/>
      <c r="J13" s="11"/>
      <c r="K13" s="10"/>
      <c r="L13" s="11"/>
    </row>
    <row r="14" spans="1:14" s="9" customFormat="1" ht="14.25" customHeight="1" x14ac:dyDescent="0.25">
      <c r="A14" s="12"/>
      <c r="B14" s="10"/>
      <c r="C14" s="10"/>
      <c r="D14" s="11"/>
      <c r="E14" s="10"/>
      <c r="F14" s="11"/>
      <c r="G14" s="10"/>
      <c r="H14" s="11"/>
      <c r="I14" s="10"/>
      <c r="J14" s="11"/>
      <c r="K14" s="10"/>
      <c r="L14" s="11"/>
    </row>
    <row r="15" spans="1:14" s="9" customFormat="1" ht="14.25" customHeight="1" x14ac:dyDescent="0.25">
      <c r="A15" s="12"/>
      <c r="B15" s="10"/>
      <c r="C15" s="10"/>
      <c r="D15" s="11"/>
      <c r="E15" s="10"/>
      <c r="F15" s="11"/>
      <c r="G15" s="10"/>
      <c r="H15" s="11"/>
      <c r="I15" s="10"/>
      <c r="J15" s="11"/>
      <c r="K15" s="10"/>
      <c r="L15" s="11"/>
    </row>
    <row r="16" spans="1:14" s="9" customFormat="1" ht="12.75" customHeight="1" x14ac:dyDescent="0.25">
      <c r="A16" s="12"/>
      <c r="B16" s="10"/>
      <c r="C16" s="10"/>
      <c r="D16" s="11"/>
      <c r="E16" s="10"/>
      <c r="F16" s="11"/>
      <c r="G16" s="10"/>
      <c r="H16" s="11"/>
      <c r="I16" s="10"/>
      <c r="J16" s="11"/>
      <c r="K16" s="10"/>
      <c r="L16" s="11"/>
    </row>
    <row r="17" spans="1:17" s="9" customFormat="1" ht="12.75" customHeight="1" x14ac:dyDescent="0.25">
      <c r="A17" s="12"/>
      <c r="B17" s="10"/>
      <c r="C17" s="10"/>
      <c r="D17" s="11"/>
      <c r="E17" s="10"/>
      <c r="F17" s="11"/>
      <c r="G17" s="10"/>
      <c r="H17" s="11"/>
      <c r="I17" s="10"/>
      <c r="J17" s="11"/>
      <c r="K17" s="10"/>
      <c r="L17" s="11"/>
    </row>
    <row r="18" spans="1:17" s="9" customFormat="1" ht="12" customHeight="1" x14ac:dyDescent="0.25">
      <c r="A18" s="12"/>
      <c r="B18" s="10"/>
      <c r="C18" s="10"/>
      <c r="D18" s="11"/>
      <c r="E18" s="10"/>
      <c r="F18" s="11"/>
      <c r="G18" s="10"/>
      <c r="H18" s="11"/>
      <c r="I18" s="10"/>
      <c r="J18" s="11"/>
      <c r="K18" s="10"/>
      <c r="L18" s="11"/>
    </row>
    <row r="19" spans="1:17" s="9" customFormat="1" ht="12.75" customHeight="1" x14ac:dyDescent="0.25">
      <c r="A19" s="12"/>
      <c r="B19" s="10"/>
      <c r="C19" s="10"/>
      <c r="D19" s="11"/>
      <c r="E19" s="10"/>
      <c r="F19" s="11"/>
      <c r="G19" s="10"/>
      <c r="H19" s="11"/>
      <c r="I19" s="10"/>
      <c r="J19" s="11"/>
      <c r="K19" s="10"/>
      <c r="L19" s="11"/>
    </row>
    <row r="20" spans="1:17" s="9" customFormat="1" ht="12" customHeight="1" x14ac:dyDescent="0.25">
      <c r="A20" s="12"/>
      <c r="B20" s="10"/>
      <c r="C20" s="10"/>
      <c r="D20" s="11"/>
      <c r="E20" s="10"/>
      <c r="F20" s="11"/>
      <c r="G20" s="10"/>
      <c r="H20" s="11"/>
      <c r="I20" s="10"/>
      <c r="J20" s="11"/>
      <c r="K20" s="10"/>
      <c r="L20" s="11"/>
    </row>
    <row r="21" spans="1:17" s="9" customFormat="1" ht="12" customHeight="1" x14ac:dyDescent="0.25">
      <c r="A21" s="12"/>
      <c r="B21" s="10"/>
      <c r="C21" s="10"/>
      <c r="D21" s="11"/>
      <c r="E21" s="10"/>
      <c r="F21" s="11"/>
      <c r="G21" s="10"/>
      <c r="H21" s="11"/>
      <c r="I21" s="10"/>
      <c r="J21" s="11"/>
      <c r="K21" s="10"/>
      <c r="L21" s="11"/>
    </row>
    <row r="22" spans="1:17" ht="94.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6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</sheetData>
  <sheetProtection insertColumns="0" insertRows="0" insertHyperlinks="0" deleteColumns="0" deleteRows="0" sort="0" autoFilter="0" pivotTables="0"/>
  <mergeCells count="11">
    <mergeCell ref="K1:L1"/>
    <mergeCell ref="A22:K22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portrait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9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17" sqref="D17"/>
    </sheetView>
  </sheetViews>
  <sheetFormatPr defaultColWidth="9.109375" defaultRowHeight="13.8" x14ac:dyDescent="0.25"/>
  <cols>
    <col min="1" max="1" width="39.5546875" style="3" customWidth="1"/>
    <col min="2" max="3" width="12.6640625" style="3" customWidth="1"/>
    <col min="4" max="4" width="10.6640625" style="3" customWidth="1"/>
    <col min="5" max="5" width="12.6640625" style="3" customWidth="1"/>
    <col min="6" max="6" width="10.5546875" style="3" customWidth="1"/>
    <col min="7" max="7" width="12.6640625" style="3" customWidth="1"/>
    <col min="8" max="8" width="9.6640625" style="3" customWidth="1"/>
    <col min="9" max="9" width="13" style="3" customWidth="1"/>
    <col min="10" max="10" width="11" style="3" customWidth="1"/>
    <col min="11" max="11" width="12.6640625" style="3" customWidth="1"/>
    <col min="12" max="12" width="10.5546875" style="3" customWidth="1"/>
    <col min="13" max="16384" width="9.109375" style="3"/>
  </cols>
  <sheetData>
    <row r="1" spans="1:24" x14ac:dyDescent="0.25">
      <c r="K1" s="16" t="s">
        <v>7</v>
      </c>
      <c r="L1" s="16"/>
    </row>
    <row r="2" spans="1:24" ht="25.5" customHeight="1" x14ac:dyDescent="0.3">
      <c r="A2" s="18" t="s">
        <v>20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24" ht="18.75" customHeight="1" x14ac:dyDescent="0.3">
      <c r="A3" s="18" t="s">
        <v>19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24" ht="9.75" customHeight="1" x14ac:dyDescent="0.3">
      <c r="A4" s="8"/>
      <c r="B4" s="8"/>
      <c r="C4" s="25" t="s">
        <v>3</v>
      </c>
      <c r="D4" s="25"/>
      <c r="E4" s="8"/>
      <c r="F4" s="8"/>
      <c r="G4" s="8"/>
      <c r="H4" s="8"/>
      <c r="I4" s="8"/>
      <c r="J4" s="8"/>
      <c r="K4" s="1"/>
      <c r="L4" s="1"/>
      <c r="M4" s="1"/>
      <c r="N4" s="1"/>
    </row>
    <row r="6" spans="1:24" ht="31.5" customHeight="1" x14ac:dyDescent="0.25">
      <c r="A6" s="22" t="s">
        <v>0</v>
      </c>
      <c r="B6" s="15" t="s">
        <v>8</v>
      </c>
      <c r="C6" s="23" t="s">
        <v>10</v>
      </c>
      <c r="D6" s="24"/>
      <c r="E6" s="20" t="s">
        <v>11</v>
      </c>
      <c r="F6" s="21"/>
      <c r="G6" s="20" t="s">
        <v>6</v>
      </c>
      <c r="H6" s="21"/>
      <c r="I6" s="20" t="s">
        <v>9</v>
      </c>
      <c r="J6" s="21"/>
      <c r="K6" s="20" t="s">
        <v>12</v>
      </c>
      <c r="L6" s="21"/>
    </row>
    <row r="7" spans="1:24" ht="30.6" x14ac:dyDescent="0.25">
      <c r="A7" s="22"/>
      <c r="B7" s="7" t="s">
        <v>4</v>
      </c>
      <c r="C7" s="7" t="s">
        <v>4</v>
      </c>
      <c r="D7" s="7" t="s">
        <v>1</v>
      </c>
      <c r="E7" s="7" t="s">
        <v>4</v>
      </c>
      <c r="F7" s="7" t="s">
        <v>1</v>
      </c>
      <c r="G7" s="7" t="s">
        <v>4</v>
      </c>
      <c r="H7" s="7" t="s">
        <v>1</v>
      </c>
      <c r="I7" s="7" t="s">
        <v>4</v>
      </c>
      <c r="J7" s="7" t="s">
        <v>1</v>
      </c>
      <c r="K7" s="7" t="s">
        <v>4</v>
      </c>
      <c r="L7" s="7" t="s">
        <v>1</v>
      </c>
    </row>
    <row r="8" spans="1:24" ht="13.5" customHeight="1" x14ac:dyDescent="0.25">
      <c r="A8" s="12" t="str">
        <f>'фонд начисленной заработной пла'!A8</f>
        <v>МО "Старобелицкий сельсовет"</v>
      </c>
      <c r="B8" s="10">
        <v>40</v>
      </c>
      <c r="C8" s="10">
        <v>40</v>
      </c>
      <c r="D8" s="11">
        <f t="shared" ref="D8" si="0">ROUND(C8/B8*100,1)</f>
        <v>100</v>
      </c>
      <c r="E8" s="10">
        <v>40</v>
      </c>
      <c r="F8" s="11">
        <f t="shared" ref="F8" si="1">ROUND(E8/C8*100,1)</f>
        <v>100</v>
      </c>
      <c r="G8" s="10">
        <v>40</v>
      </c>
      <c r="H8" s="11">
        <f t="shared" ref="H8" si="2">ROUND(G8/E8*100,1)</f>
        <v>100</v>
      </c>
      <c r="I8" s="10">
        <v>40</v>
      </c>
      <c r="J8" s="11">
        <f t="shared" ref="J8" si="3">ROUND(I8/G8*100,1)</f>
        <v>100</v>
      </c>
      <c r="K8" s="10">
        <v>40</v>
      </c>
      <c r="L8" s="11">
        <f t="shared" ref="L8" si="4">ROUND(K8/I8*100,1)</f>
        <v>100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x14ac:dyDescent="0.25">
      <c r="A9" s="12"/>
      <c r="B9" s="10"/>
      <c r="C9" s="10"/>
      <c r="D9" s="11"/>
      <c r="E9" s="10"/>
      <c r="F9" s="11"/>
      <c r="G9" s="10"/>
      <c r="H9" s="11"/>
      <c r="I9" s="10"/>
      <c r="J9" s="11"/>
      <c r="K9" s="10"/>
      <c r="L9" s="11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x14ac:dyDescent="0.25">
      <c r="A10" s="12"/>
      <c r="B10" s="10"/>
      <c r="C10" s="10"/>
      <c r="D10" s="11"/>
      <c r="E10" s="10"/>
      <c r="F10" s="11"/>
      <c r="G10" s="10"/>
      <c r="H10" s="11"/>
      <c r="I10" s="10"/>
      <c r="J10" s="11"/>
      <c r="K10" s="10"/>
      <c r="L10" s="11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x14ac:dyDescent="0.25">
      <c r="A11" s="12" t="str">
        <f>'фонд начисленной заработной пла'!A11</f>
        <v>Глава Старобелицкого сельсовета</v>
      </c>
      <c r="B11" s="10"/>
      <c r="C11" s="10" t="s">
        <v>17</v>
      </c>
      <c r="D11" s="11"/>
      <c r="E11" s="10"/>
      <c r="F11" s="11"/>
      <c r="G11" s="10"/>
      <c r="H11" s="11"/>
      <c r="I11" s="10"/>
      <c r="J11" s="11"/>
      <c r="K11" s="10"/>
      <c r="L11" s="11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12">
        <f>'фонд начисленной заработной пла'!A12</f>
        <v>0</v>
      </c>
      <c r="B12" s="10"/>
      <c r="C12" s="10"/>
      <c r="D12" s="11"/>
      <c r="E12" s="10"/>
      <c r="F12" s="11"/>
      <c r="G12" s="10"/>
      <c r="H12" s="11"/>
      <c r="I12" s="10"/>
      <c r="J12" s="11"/>
      <c r="K12" s="10"/>
      <c r="L12" s="11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12"/>
      <c r="B13" s="10"/>
      <c r="C13" s="10"/>
      <c r="D13" s="11"/>
      <c r="E13" s="10"/>
      <c r="F13" s="11"/>
      <c r="G13" s="10"/>
      <c r="H13" s="11"/>
      <c r="I13" s="10"/>
      <c r="J13" s="11"/>
      <c r="K13" s="10"/>
      <c r="L13" s="11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12"/>
      <c r="B14" s="10"/>
      <c r="C14" s="10"/>
      <c r="D14" s="11"/>
      <c r="E14" s="10"/>
      <c r="F14" s="11"/>
      <c r="G14" s="10"/>
      <c r="H14" s="11"/>
      <c r="I14" s="10"/>
      <c r="J14" s="11"/>
      <c r="K14" s="10"/>
      <c r="L14" s="11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12"/>
      <c r="B15" s="10"/>
      <c r="C15" s="10"/>
      <c r="D15" s="11"/>
      <c r="E15" s="10"/>
      <c r="F15" s="11"/>
      <c r="G15" s="10"/>
      <c r="H15" s="11"/>
      <c r="I15" s="10"/>
      <c r="J15" s="11"/>
      <c r="K15" s="10"/>
      <c r="L15" s="11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12"/>
      <c r="B16" s="10"/>
      <c r="C16" s="10"/>
      <c r="D16" s="11"/>
      <c r="E16" s="10"/>
      <c r="F16" s="11"/>
      <c r="G16" s="10"/>
      <c r="H16" s="11"/>
      <c r="I16" s="10"/>
      <c r="J16" s="11"/>
      <c r="K16" s="10"/>
      <c r="L16" s="11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12"/>
      <c r="B17" s="10"/>
      <c r="C17" s="10"/>
      <c r="D17" s="11"/>
      <c r="E17" s="10"/>
      <c r="F17" s="11"/>
      <c r="G17" s="10"/>
      <c r="H17" s="11"/>
      <c r="I17" s="10"/>
      <c r="J17" s="11"/>
      <c r="K17" s="10"/>
      <c r="L17" s="11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12"/>
      <c r="B18" s="10"/>
      <c r="C18" s="10"/>
      <c r="D18" s="11"/>
      <c r="E18" s="10"/>
      <c r="F18" s="11"/>
      <c r="G18" s="10"/>
      <c r="H18" s="11"/>
      <c r="I18" s="10"/>
      <c r="J18" s="11"/>
      <c r="K18" s="10"/>
      <c r="L18" s="11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12"/>
      <c r="B19" s="10"/>
      <c r="C19" s="10"/>
      <c r="D19" s="11"/>
      <c r="E19" s="10"/>
      <c r="F19" s="11"/>
      <c r="G19" s="10"/>
      <c r="H19" s="11"/>
      <c r="I19" s="10"/>
      <c r="J19" s="11"/>
      <c r="K19" s="10"/>
      <c r="L19" s="11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12"/>
      <c r="B20" s="10"/>
      <c r="C20" s="10"/>
      <c r="D20" s="11"/>
      <c r="E20" s="10"/>
      <c r="F20" s="11"/>
      <c r="G20" s="10"/>
      <c r="H20" s="11"/>
      <c r="I20" s="10"/>
      <c r="J20" s="11"/>
      <c r="K20" s="10"/>
      <c r="L20" s="11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12"/>
      <c r="B21" s="10"/>
      <c r="C21" s="10"/>
      <c r="D21" s="11"/>
      <c r="E21" s="10"/>
      <c r="F21" s="11"/>
      <c r="G21" s="10"/>
      <c r="H21" s="11"/>
      <c r="I21" s="10"/>
      <c r="J21" s="11"/>
      <c r="K21" s="10"/>
      <c r="L21" s="11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ht="94.5" customHeight="1" x14ac:dyDescent="0.25">
      <c r="A22" s="17" t="s">
        <v>13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6"/>
    </row>
    <row r="23" spans="1:24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1:2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22:K23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51" orientation="portrait" r:id="rId1"/>
  <headerFooter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6"/>
  <sheetViews>
    <sheetView view="pageBreakPreview" zoomScaleNormal="100" zoomScaleSheetLayoutView="100" workbookViewId="0">
      <pane xSplit="1" ySplit="7" topLeftCell="B13" activePane="bottomRight" state="frozen"/>
      <selection pane="topRight" activeCell="B1" sqref="B1"/>
      <selection pane="bottomLeft" activeCell="A8" sqref="A8"/>
      <selection pane="bottomRight" activeCell="A22" sqref="A22:K23"/>
    </sheetView>
  </sheetViews>
  <sheetFormatPr defaultRowHeight="14.4" x14ac:dyDescent="0.3"/>
  <cols>
    <col min="1" max="1" width="39.6640625" customWidth="1"/>
    <col min="2" max="2" width="12.44140625" customWidth="1"/>
    <col min="3" max="3" width="12.5546875" customWidth="1"/>
    <col min="4" max="4" width="10.88671875" customWidth="1"/>
    <col min="5" max="5" width="12.88671875" customWidth="1"/>
    <col min="6" max="6" width="10.109375" customWidth="1"/>
    <col min="7" max="7" width="12" customWidth="1"/>
    <col min="8" max="8" width="10.88671875" customWidth="1"/>
    <col min="9" max="9" width="12.109375" customWidth="1"/>
    <col min="10" max="10" width="10.33203125" customWidth="1"/>
    <col min="11" max="11" width="11.109375" customWidth="1"/>
    <col min="12" max="12" width="10.33203125" customWidth="1"/>
  </cols>
  <sheetData>
    <row r="1" spans="1:23" x14ac:dyDescent="0.3">
      <c r="I1" s="26"/>
      <c r="J1" s="26"/>
      <c r="K1" s="26" t="s">
        <v>7</v>
      </c>
      <c r="L1" s="26"/>
    </row>
    <row r="2" spans="1:23" s="3" customFormat="1" ht="25.5" customHeight="1" x14ac:dyDescent="0.3">
      <c r="A2" s="18" t="s">
        <v>22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23" s="3" customFormat="1" ht="18.75" customHeight="1" x14ac:dyDescent="0.25">
      <c r="A3" s="18" t="s">
        <v>15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23" s="3" customFormat="1" ht="9.75" customHeight="1" x14ac:dyDescent="0.3">
      <c r="A4" s="8"/>
      <c r="B4" s="8"/>
      <c r="C4" s="25" t="s">
        <v>3</v>
      </c>
      <c r="D4" s="25"/>
      <c r="E4" s="8"/>
      <c r="F4" s="8"/>
      <c r="G4" s="8"/>
      <c r="H4" s="8"/>
      <c r="I4" s="8"/>
      <c r="J4" s="8"/>
      <c r="K4" s="1"/>
      <c r="L4" s="1"/>
      <c r="M4" s="1"/>
      <c r="N4" s="1"/>
    </row>
    <row r="5" spans="1:23" s="3" customFormat="1" ht="9.75" customHeight="1" x14ac:dyDescent="0.25">
      <c r="A5" s="8"/>
      <c r="B5" s="8"/>
      <c r="C5" s="14"/>
      <c r="D5" s="14"/>
      <c r="E5" s="8"/>
      <c r="F5" s="8"/>
      <c r="G5" s="8"/>
      <c r="H5" s="8"/>
      <c r="I5" s="8"/>
      <c r="J5" s="8"/>
      <c r="K5" s="1"/>
      <c r="L5" s="1"/>
      <c r="M5" s="1"/>
      <c r="N5" s="1"/>
    </row>
    <row r="6" spans="1:23" ht="34.5" customHeight="1" x14ac:dyDescent="0.3">
      <c r="A6" s="22" t="s">
        <v>0</v>
      </c>
      <c r="B6" s="15" t="s">
        <v>8</v>
      </c>
      <c r="C6" s="23" t="s">
        <v>10</v>
      </c>
      <c r="D6" s="24"/>
      <c r="E6" s="20" t="s">
        <v>11</v>
      </c>
      <c r="F6" s="21"/>
      <c r="G6" s="20" t="s">
        <v>6</v>
      </c>
      <c r="H6" s="21"/>
      <c r="I6" s="20" t="s">
        <v>9</v>
      </c>
      <c r="J6" s="21"/>
      <c r="K6" s="20" t="s">
        <v>12</v>
      </c>
      <c r="L6" s="21"/>
    </row>
    <row r="7" spans="1:23" ht="42.75" customHeight="1" x14ac:dyDescent="0.3">
      <c r="A7" s="22"/>
      <c r="B7" s="7" t="s">
        <v>5</v>
      </c>
      <c r="C7" s="7" t="s">
        <v>5</v>
      </c>
      <c r="D7" s="7" t="s">
        <v>1</v>
      </c>
      <c r="E7" s="7" t="s">
        <v>5</v>
      </c>
      <c r="F7" s="7" t="s">
        <v>1</v>
      </c>
      <c r="G7" s="7" t="s">
        <v>5</v>
      </c>
      <c r="H7" s="7" t="s">
        <v>1</v>
      </c>
      <c r="I7" s="7" t="s">
        <v>5</v>
      </c>
      <c r="J7" s="7" t="s">
        <v>1</v>
      </c>
      <c r="K7" s="7" t="s">
        <v>5</v>
      </c>
      <c r="L7" s="7" t="s">
        <v>1</v>
      </c>
    </row>
    <row r="8" spans="1:23" ht="17.25" customHeight="1" x14ac:dyDescent="0.3">
      <c r="A8" s="12" t="str">
        <f>'фонд начисленной заработной пла'!A8</f>
        <v>МО "Старобелицкий сельсовет"</v>
      </c>
      <c r="B8" s="10">
        <f>ROUND(('фонд начисленной заработной пла'!B8/'среднесписочная численность'!B8/12)*1000,1)</f>
        <v>19687.5</v>
      </c>
      <c r="C8" s="10">
        <f>ROUND(('фонд начисленной заработной пла'!C8/'среднесписочная численность'!C8/12)*1000,1)</f>
        <v>24543.1</v>
      </c>
      <c r="D8" s="11">
        <f t="shared" ref="D8" si="0">ROUND(C8/B8*100,1)</f>
        <v>124.7</v>
      </c>
      <c r="E8" s="10">
        <f>ROUND(('фонд начисленной заработной пла'!E8/'среднесписочная численность'!E8/12)*1000,1)</f>
        <v>27062.5</v>
      </c>
      <c r="F8" s="11">
        <f t="shared" ref="F8" si="1">ROUND(E8/C8*100,1)</f>
        <v>110.3</v>
      </c>
      <c r="G8" s="10">
        <f>ROUND(('фонд начисленной заработной пла'!G8/'среднесписочная численность'!G8/12)*1000,1)</f>
        <v>29145.8</v>
      </c>
      <c r="H8" s="11">
        <f t="shared" ref="H8" si="2">ROUND(G8/E8*100,1)</f>
        <v>107.7</v>
      </c>
      <c r="I8" s="10">
        <f>ROUND(('фонд начисленной заработной пла'!I8/'среднесписочная численность'!I8/12)*1000,1)</f>
        <v>33187.5</v>
      </c>
      <c r="J8" s="11">
        <f t="shared" ref="J8" si="3">ROUND(I8/G8*100,1)</f>
        <v>113.9</v>
      </c>
      <c r="K8" s="10">
        <f>ROUND(('фонд начисленной заработной пла'!K8/'среднесписочная численность'!K8/12)*1000,1)</f>
        <v>37320.800000000003</v>
      </c>
      <c r="L8" s="11">
        <f t="shared" ref="L8" si="4">ROUND(K8/I8*100,1)</f>
        <v>112.5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5.75" customHeight="1" x14ac:dyDescent="0.3">
      <c r="A9" s="12"/>
      <c r="B9" s="10"/>
      <c r="C9" s="10"/>
      <c r="D9" s="11"/>
      <c r="E9" s="10"/>
      <c r="F9" s="11"/>
      <c r="G9" s="10"/>
      <c r="H9" s="11"/>
      <c r="I9" s="10"/>
      <c r="J9" s="11"/>
      <c r="K9" s="10"/>
      <c r="L9" s="11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7.25" customHeight="1" x14ac:dyDescent="0.3">
      <c r="A10" s="12"/>
      <c r="B10" s="10"/>
      <c r="C10" s="10"/>
      <c r="D10" s="11"/>
      <c r="E10" s="10"/>
      <c r="F10" s="11"/>
      <c r="G10" s="10"/>
      <c r="H10" s="11"/>
      <c r="I10" s="10"/>
      <c r="J10" s="11"/>
      <c r="K10" s="10"/>
      <c r="L10" s="1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7.25" customHeight="1" x14ac:dyDescent="0.3">
      <c r="A11" s="12" t="s">
        <v>16</v>
      </c>
      <c r="B11" s="10"/>
      <c r="C11" s="10" t="s">
        <v>17</v>
      </c>
      <c r="D11" s="11"/>
      <c r="E11" s="10"/>
      <c r="F11" s="11"/>
      <c r="G11" s="10"/>
      <c r="H11" s="11"/>
      <c r="I11" s="10"/>
      <c r="J11" s="11"/>
      <c r="K11" s="10"/>
      <c r="L11" s="1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7.25" customHeight="1" x14ac:dyDescent="0.3">
      <c r="A12" s="12"/>
      <c r="B12" s="10"/>
      <c r="C12" s="10"/>
      <c r="D12" s="11"/>
      <c r="E12" s="10"/>
      <c r="F12" s="11"/>
      <c r="G12" s="10"/>
      <c r="H12" s="11"/>
      <c r="I12" s="10"/>
      <c r="J12" s="11"/>
      <c r="K12" s="10"/>
      <c r="L12" s="11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8" customHeight="1" x14ac:dyDescent="0.3">
      <c r="A13" s="12"/>
      <c r="B13" s="10"/>
      <c r="C13" s="10"/>
      <c r="D13" s="11"/>
      <c r="E13" s="10"/>
      <c r="F13" s="11"/>
      <c r="G13" s="10"/>
      <c r="H13" s="11"/>
      <c r="I13" s="10"/>
      <c r="J13" s="11"/>
      <c r="K13" s="10"/>
      <c r="L13" s="11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15.75" customHeight="1" x14ac:dyDescent="0.3">
      <c r="A14" s="12"/>
      <c r="B14" s="10"/>
      <c r="C14" s="10"/>
      <c r="D14" s="11"/>
      <c r="E14" s="10"/>
      <c r="F14" s="11"/>
      <c r="G14" s="10"/>
      <c r="H14" s="11"/>
      <c r="I14" s="10"/>
      <c r="J14" s="11"/>
      <c r="K14" s="10"/>
      <c r="L14" s="1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7.25" customHeight="1" x14ac:dyDescent="0.3">
      <c r="A15" s="12"/>
      <c r="B15" s="10"/>
      <c r="C15" s="10"/>
      <c r="D15" s="11"/>
      <c r="E15" s="10"/>
      <c r="F15" s="11"/>
      <c r="G15" s="10"/>
      <c r="H15" s="11"/>
      <c r="I15" s="10"/>
      <c r="J15" s="11"/>
      <c r="K15" s="10"/>
      <c r="L15" s="11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8" customHeight="1" x14ac:dyDescent="0.3">
      <c r="A16" s="12"/>
      <c r="B16" s="10"/>
      <c r="C16" s="10"/>
      <c r="D16" s="11"/>
      <c r="E16" s="10"/>
      <c r="F16" s="11"/>
      <c r="G16" s="10"/>
      <c r="H16" s="11"/>
      <c r="I16" s="10"/>
      <c r="J16" s="11"/>
      <c r="K16" s="10"/>
      <c r="L16" s="11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6.5" customHeight="1" x14ac:dyDescent="0.3">
      <c r="A17" s="12"/>
      <c r="B17" s="10"/>
      <c r="C17" s="10"/>
      <c r="D17" s="11"/>
      <c r="E17" s="10"/>
      <c r="F17" s="11"/>
      <c r="G17" s="10"/>
      <c r="H17" s="11"/>
      <c r="I17" s="10"/>
      <c r="J17" s="11"/>
      <c r="K17" s="10"/>
      <c r="L17" s="11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5.75" customHeight="1" x14ac:dyDescent="0.3">
      <c r="A18" s="12"/>
      <c r="B18" s="10"/>
      <c r="C18" s="10"/>
      <c r="D18" s="11"/>
      <c r="E18" s="10"/>
      <c r="F18" s="11"/>
      <c r="G18" s="10"/>
      <c r="H18" s="11"/>
      <c r="I18" s="10"/>
      <c r="J18" s="11"/>
      <c r="K18" s="10"/>
      <c r="L18" s="11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8" customHeight="1" x14ac:dyDescent="0.3">
      <c r="A19" s="12"/>
      <c r="B19" s="10"/>
      <c r="C19" s="10"/>
      <c r="D19" s="11"/>
      <c r="E19" s="10"/>
      <c r="F19" s="11"/>
      <c r="G19" s="10"/>
      <c r="H19" s="11"/>
      <c r="I19" s="10"/>
      <c r="J19" s="11"/>
      <c r="K19" s="10"/>
      <c r="L19" s="11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5.75" customHeight="1" x14ac:dyDescent="0.3">
      <c r="A20" s="12"/>
      <c r="B20" s="10"/>
      <c r="C20" s="10"/>
      <c r="D20" s="11"/>
      <c r="E20" s="10"/>
      <c r="F20" s="11"/>
      <c r="G20" s="10"/>
      <c r="H20" s="11"/>
      <c r="I20" s="10"/>
      <c r="J20" s="11"/>
      <c r="K20" s="10"/>
      <c r="L20" s="11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6.5" customHeight="1" x14ac:dyDescent="0.3">
      <c r="A21" s="12"/>
      <c r="B21" s="10"/>
      <c r="C21" s="10"/>
      <c r="D21" s="11"/>
      <c r="E21" s="10"/>
      <c r="F21" s="11"/>
      <c r="G21" s="10"/>
      <c r="H21" s="11"/>
      <c r="I21" s="10"/>
      <c r="J21" s="11"/>
      <c r="K21" s="10"/>
      <c r="L21" s="1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s="3" customFormat="1" ht="94.5" customHeight="1" x14ac:dyDescent="0.25">
      <c r="A22" s="17" t="s">
        <v>13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23" ht="28.5" customHeight="1" x14ac:dyDescent="0.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4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22:K23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0" orientation="portrait" r:id="rId1"/>
  <headerFooter>
    <oddFooter>&amp;C&amp;P&amp;R&amp;F</oddFooter>
  </headerFooter>
  <ignoredErrors>
    <ignoredError sqref="G8 B8:C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2022-11-08T13:52:37Z</dcterms:modified>
</cp:coreProperties>
</file>